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305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" i="1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C39"/>
  <c r="B39"/>
  <c r="E9" l="1"/>
  <c r="D9"/>
</calcChain>
</file>

<file path=xl/sharedStrings.xml><?xml version="1.0" encoding="utf-8"?>
<sst xmlns="http://schemas.openxmlformats.org/spreadsheetml/2006/main" count="40" uniqueCount="40">
  <si>
    <t>Доходи загального фонду без врахування трансфертів</t>
  </si>
  <si>
    <t>грн.</t>
  </si>
  <si>
    <t>Назва бюджету</t>
  </si>
  <si>
    <t>Всього (без урах. трансф.)</t>
  </si>
  <si>
    <t>%</t>
  </si>
  <si>
    <t xml:space="preserve"> + -</t>
  </si>
  <si>
    <t>Факт</t>
  </si>
  <si>
    <t xml:space="preserve"> Уточ.пл.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</si>
  <si>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</si>
  <si>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</si>
  <si>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</si>
  <si>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</si>
  <si>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</si>
  <si>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</si>
  <si>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</si>
  <si>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</si>
  <si>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</si>
  <si>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</si>
  <si>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</si>
  <si>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</si>
  <si>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</si>
  <si>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</si>
  <si>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</si>
  <si>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</si>
  <si>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</si>
  <si>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</si>
  <si>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</si>
  <si>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</si>
  <si>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</si>
  <si>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</si>
  <si>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</si>
  <si>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</si>
  <si>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</si>
  <si>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</si>
  <si>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</si>
  <si>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</si>
  <si>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</si>
  <si>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</si>
  <si>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</si>
  <si>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>01  05  2019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</si>
</sst>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0" fontId="3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0" fillId="0" borderId="4" xfId="0" applyBorder="1"/>
    <xf numFmtId="2" fontId="3" fillId="0" borderId="4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E39" sqref="E39"/>
    </sheetView>
  </sheetViews>
  <sheetFormatPr defaultRowHeight="12.75"/>
  <cols>
    <col min="1" max="1" width="35.42578125" customWidth="1"/>
    <col min="2" max="5" width="13.5703125" customWidth="1"/>
  </cols>
  <sheetData>
    <row r="1" spans="1:5" ht="26.25">
      <c r="A1" s="1" t="s">
        <v>39</v>
      </c>
      <c r="B1" s="2"/>
      <c r="C1" s="2"/>
      <c r="D1" s="2"/>
      <c r="E1" s="2"/>
    </row>
    <row r="2" spans="1:5">
      <c r="A2" s="3"/>
      <c r="B2" s="2"/>
      <c r="C2" s="2"/>
      <c r="D2" s="2"/>
      <c r="E2" s="2"/>
    </row>
    <row r="3" spans="1:5" ht="39.75" customHeight="1">
      <c r="A3" s="4"/>
      <c r="B3" s="5" t="s">
        <v>0</v>
      </c>
      <c r="C3" s="6"/>
      <c r="D3" s="6"/>
      <c r="E3" s="7"/>
    </row>
    <row r="4" spans="1:5">
      <c r="A4" s="8"/>
      <c r="B4" s="2"/>
      <c r="C4" s="2"/>
      <c r="D4" s="2"/>
      <c r="E4" s="2"/>
    </row>
    <row r="5" spans="1:5" ht="18">
      <c r="A5" s="9"/>
      <c r="B5" s="2"/>
      <c r="C5" s="2"/>
      <c r="D5" s="2"/>
      <c r="E5" s="2"/>
    </row>
    <row r="6" spans="1:5">
      <c r="A6" s="2"/>
      <c r="B6" s="2"/>
      <c r="C6" s="2"/>
      <c r="D6" s="2"/>
      <c r="E6" s="2" t="s">
        <v>1</v>
      </c>
    </row>
    <row r="7" spans="1:5">
      <c r="A7" s="10" t="s">
        <v>2</v>
      </c>
      <c r="B7" s="11" t="s">
        <v>3</v>
      </c>
      <c r="C7" s="12"/>
      <c r="D7" s="13" t="s">
        <v>4</v>
      </c>
      <c r="E7" s="14" t="s">
        <v>5</v>
      </c>
    </row>
    <row r="8" spans="1:5">
      <c r="A8" s="10"/>
      <c r="B8" s="19" t="s">
        <v>7</v>
      </c>
      <c r="C8" s="19" t="s">
        <v>6</v>
      </c>
      <c r="D8" s="15"/>
      <c r="E8" s="16"/>
    </row>
    <row r="9" spans="1:5">
      <c r="A9" s="17" t="s">
        <v>8</v>
      </c>
      <c r="B9" s="17">
        <v>15762000</v>
      </c>
      <c r="C9" s="17">
        <v>19232695.060000002</v>
      </c>
      <c r="D9" s="18">
        <f>C9/B9*100</f>
        <v>122.01938243877682</v>
      </c>
      <c r="E9" s="18">
        <f>C9-B9</f>
        <v>3470695.0600000024</v>
      </c>
    </row>
    <row r="10" spans="1:5">
      <c r="A10" s="17" t="s">
        <v>9</v>
      </c>
      <c r="B10" s="17">
        <v>411300</v>
      </c>
      <c r="C10" s="17">
        <v>525022.67000000004</v>
      </c>
      <c r="D10" s="18">
        <f t="shared" ref="D10:D39" si="0">C10/B10*100</f>
        <v>127.64956722586919</v>
      </c>
      <c r="E10" s="18">
        <f t="shared" ref="E10:E39" si="1">C10-B10</f>
        <v>113722.67000000004</v>
      </c>
    </row>
    <row r="11" spans="1:5">
      <c r="A11" s="17" t="s">
        <v>10</v>
      </c>
      <c r="B11" s="17">
        <v>442810</v>
      </c>
      <c r="C11" s="17">
        <v>623715.48</v>
      </c>
      <c r="D11" s="18">
        <f t="shared" si="0"/>
        <v>140.8539734875003</v>
      </c>
      <c r="E11" s="18">
        <f t="shared" si="1"/>
        <v>180905.47999999998</v>
      </c>
    </row>
    <row r="12" spans="1:5">
      <c r="A12" s="17" t="s">
        <v>11</v>
      </c>
      <c r="B12" s="17">
        <v>138240</v>
      </c>
      <c r="C12" s="17">
        <v>170796.52000000002</v>
      </c>
      <c r="D12" s="18">
        <f t="shared" si="0"/>
        <v>123.55072337962964</v>
      </c>
      <c r="E12" s="18">
        <f t="shared" si="1"/>
        <v>32556.520000000019</v>
      </c>
    </row>
    <row r="13" spans="1:5">
      <c r="A13" s="17" t="s">
        <v>12</v>
      </c>
      <c r="B13" s="17">
        <v>346600</v>
      </c>
      <c r="C13" s="17">
        <v>561726.09</v>
      </c>
      <c r="D13" s="18">
        <f t="shared" si="0"/>
        <v>162.06753894979801</v>
      </c>
      <c r="E13" s="18">
        <f t="shared" si="1"/>
        <v>215126.08999999997</v>
      </c>
    </row>
    <row r="14" spans="1:5">
      <c r="A14" s="17" t="s">
        <v>13</v>
      </c>
      <c r="B14" s="17">
        <v>148570</v>
      </c>
      <c r="C14" s="17">
        <v>255729.37000000002</v>
      </c>
      <c r="D14" s="18">
        <f t="shared" si="0"/>
        <v>172.12719256915935</v>
      </c>
      <c r="E14" s="18">
        <f t="shared" si="1"/>
        <v>107159.37000000002</v>
      </c>
    </row>
    <row r="15" spans="1:5">
      <c r="A15" s="17" t="s">
        <v>14</v>
      </c>
      <c r="B15" s="17">
        <v>163480</v>
      </c>
      <c r="C15" s="17">
        <v>270823.33999999997</v>
      </c>
      <c r="D15" s="18">
        <f t="shared" si="0"/>
        <v>165.66145094201124</v>
      </c>
      <c r="E15" s="18">
        <f t="shared" si="1"/>
        <v>107343.33999999997</v>
      </c>
    </row>
    <row r="16" spans="1:5">
      <c r="A16" s="17" t="s">
        <v>15</v>
      </c>
      <c r="B16" s="17">
        <v>1473310</v>
      </c>
      <c r="C16" s="17">
        <v>2251128.21</v>
      </c>
      <c r="D16" s="18">
        <f t="shared" si="0"/>
        <v>152.79392727939128</v>
      </c>
      <c r="E16" s="18">
        <f t="shared" si="1"/>
        <v>777818.21</v>
      </c>
    </row>
    <row r="17" spans="1:5">
      <c r="A17" s="17" t="s">
        <v>16</v>
      </c>
      <c r="B17" s="17">
        <v>593450</v>
      </c>
      <c r="C17" s="17">
        <v>1137634.77</v>
      </c>
      <c r="D17" s="18">
        <f t="shared" si="0"/>
        <v>191.6985036650097</v>
      </c>
      <c r="E17" s="18">
        <f t="shared" si="1"/>
        <v>544184.77</v>
      </c>
    </row>
    <row r="18" spans="1:5">
      <c r="A18" s="17" t="s">
        <v>17</v>
      </c>
      <c r="B18" s="17">
        <v>415230</v>
      </c>
      <c r="C18" s="17">
        <v>655366.35</v>
      </c>
      <c r="D18" s="18">
        <f t="shared" si="0"/>
        <v>157.83212918141751</v>
      </c>
      <c r="E18" s="18">
        <f t="shared" si="1"/>
        <v>240136.34999999998</v>
      </c>
    </row>
    <row r="19" spans="1:5">
      <c r="A19" s="17" t="s">
        <v>18</v>
      </c>
      <c r="B19" s="17">
        <v>88770</v>
      </c>
      <c r="C19" s="17">
        <v>147458.70000000001</v>
      </c>
      <c r="D19" s="18">
        <f t="shared" si="0"/>
        <v>166.11321392362285</v>
      </c>
      <c r="E19" s="18">
        <f t="shared" si="1"/>
        <v>58688.700000000012</v>
      </c>
    </row>
    <row r="20" spans="1:5">
      <c r="A20" s="17" t="s">
        <v>19</v>
      </c>
      <c r="B20" s="17">
        <v>195400</v>
      </c>
      <c r="C20" s="17">
        <v>286534.82999999996</v>
      </c>
      <c r="D20" s="18">
        <f t="shared" si="0"/>
        <v>146.64013817809621</v>
      </c>
      <c r="E20" s="18">
        <f t="shared" si="1"/>
        <v>91134.829999999958</v>
      </c>
    </row>
    <row r="21" spans="1:5">
      <c r="A21" s="17" t="s">
        <v>20</v>
      </c>
      <c r="B21" s="17">
        <v>216600</v>
      </c>
      <c r="C21" s="17">
        <v>268845.56</v>
      </c>
      <c r="D21" s="18">
        <f t="shared" si="0"/>
        <v>124.12075715604803</v>
      </c>
      <c r="E21" s="18">
        <f t="shared" si="1"/>
        <v>52245.56</v>
      </c>
    </row>
    <row r="22" spans="1:5">
      <c r="A22" s="17" t="s">
        <v>21</v>
      </c>
      <c r="B22" s="17">
        <v>815875</v>
      </c>
      <c r="C22" s="17">
        <v>1157333.6299999999</v>
      </c>
      <c r="D22" s="18">
        <f t="shared" si="0"/>
        <v>141.85183146928145</v>
      </c>
      <c r="E22" s="18">
        <f t="shared" si="1"/>
        <v>341458.62999999989</v>
      </c>
    </row>
    <row r="23" spans="1:5">
      <c r="A23" s="17" t="s">
        <v>22</v>
      </c>
      <c r="B23" s="17">
        <v>331720</v>
      </c>
      <c r="C23" s="17">
        <v>822700.90999999992</v>
      </c>
      <c r="D23" s="18">
        <f t="shared" si="0"/>
        <v>248.0106445194742</v>
      </c>
      <c r="E23" s="18">
        <f t="shared" si="1"/>
        <v>490980.90999999992</v>
      </c>
    </row>
    <row r="24" spans="1:5">
      <c r="A24" s="17" t="s">
        <v>23</v>
      </c>
      <c r="B24" s="17">
        <v>108500</v>
      </c>
      <c r="C24" s="17">
        <v>500502.84</v>
      </c>
      <c r="D24" s="18">
        <f t="shared" si="0"/>
        <v>461.29294009216591</v>
      </c>
      <c r="E24" s="18">
        <f t="shared" si="1"/>
        <v>392002.84</v>
      </c>
    </row>
    <row r="25" spans="1:5">
      <c r="A25" s="17" t="s">
        <v>24</v>
      </c>
      <c r="B25" s="17">
        <v>64191</v>
      </c>
      <c r="C25" s="17">
        <v>96353.77</v>
      </c>
      <c r="D25" s="18">
        <f t="shared" si="0"/>
        <v>150.1047966225795</v>
      </c>
      <c r="E25" s="18">
        <f t="shared" si="1"/>
        <v>32162.770000000004</v>
      </c>
    </row>
    <row r="26" spans="1:5">
      <c r="A26" s="17" t="s">
        <v>25</v>
      </c>
      <c r="B26" s="17">
        <v>493480</v>
      </c>
      <c r="C26" s="17">
        <v>825550.12</v>
      </c>
      <c r="D26" s="18">
        <f t="shared" si="0"/>
        <v>167.2915052281754</v>
      </c>
      <c r="E26" s="18">
        <f t="shared" si="1"/>
        <v>332070.12</v>
      </c>
    </row>
    <row r="27" spans="1:5">
      <c r="A27" s="17" t="s">
        <v>26</v>
      </c>
      <c r="B27" s="17">
        <v>63640</v>
      </c>
      <c r="C27" s="17">
        <v>148880.66</v>
      </c>
      <c r="D27" s="18">
        <f t="shared" si="0"/>
        <v>233.9419547454431</v>
      </c>
      <c r="E27" s="18">
        <f t="shared" si="1"/>
        <v>85240.66</v>
      </c>
    </row>
    <row r="28" spans="1:5">
      <c r="A28" s="17" t="s">
        <v>27</v>
      </c>
      <c r="B28" s="17">
        <v>244920</v>
      </c>
      <c r="C28" s="17">
        <v>348665.54</v>
      </c>
      <c r="D28" s="18">
        <f t="shared" si="0"/>
        <v>142.35894986117916</v>
      </c>
      <c r="E28" s="18">
        <f t="shared" si="1"/>
        <v>103745.53999999998</v>
      </c>
    </row>
    <row r="29" spans="1:5">
      <c r="A29" s="17" t="s">
        <v>28</v>
      </c>
      <c r="B29" s="17">
        <v>277850</v>
      </c>
      <c r="C29" s="17">
        <v>462217.13</v>
      </c>
      <c r="D29" s="18">
        <f t="shared" si="0"/>
        <v>166.35491452222422</v>
      </c>
      <c r="E29" s="18">
        <f t="shared" si="1"/>
        <v>184367.13</v>
      </c>
    </row>
    <row r="30" spans="1:5">
      <c r="A30" s="17" t="s">
        <v>29</v>
      </c>
      <c r="B30" s="17">
        <v>358860</v>
      </c>
      <c r="C30" s="17">
        <v>727710.37</v>
      </c>
      <c r="D30" s="18">
        <f t="shared" si="0"/>
        <v>202.78391851975698</v>
      </c>
      <c r="E30" s="18">
        <f t="shared" si="1"/>
        <v>368850.37</v>
      </c>
    </row>
    <row r="31" spans="1:5">
      <c r="A31" s="17" t="s">
        <v>30</v>
      </c>
      <c r="B31" s="17">
        <v>281700</v>
      </c>
      <c r="C31" s="17">
        <v>351199.02</v>
      </c>
      <c r="D31" s="18">
        <f t="shared" si="0"/>
        <v>124.67128860489885</v>
      </c>
      <c r="E31" s="18">
        <f t="shared" si="1"/>
        <v>69499.020000000019</v>
      </c>
    </row>
    <row r="32" spans="1:5">
      <c r="A32" s="17" t="s">
        <v>31</v>
      </c>
      <c r="B32" s="17">
        <v>469385</v>
      </c>
      <c r="C32" s="17">
        <v>745215.58</v>
      </c>
      <c r="D32" s="18">
        <f t="shared" si="0"/>
        <v>158.76425109451728</v>
      </c>
      <c r="E32" s="18">
        <f t="shared" si="1"/>
        <v>275830.57999999996</v>
      </c>
    </row>
    <row r="33" spans="1:5">
      <c r="A33" s="17" t="s">
        <v>32</v>
      </c>
      <c r="B33" s="17">
        <v>188960</v>
      </c>
      <c r="C33" s="17">
        <v>403789.05000000005</v>
      </c>
      <c r="D33" s="18">
        <f t="shared" si="0"/>
        <v>213.69022544453858</v>
      </c>
      <c r="E33" s="18">
        <f t="shared" si="1"/>
        <v>214829.05000000005</v>
      </c>
    </row>
    <row r="34" spans="1:5">
      <c r="A34" s="17" t="s">
        <v>33</v>
      </c>
      <c r="B34" s="17">
        <v>1327615</v>
      </c>
      <c r="C34" s="17">
        <v>1758150.5999999999</v>
      </c>
      <c r="D34" s="18">
        <f t="shared" si="0"/>
        <v>132.42925095001186</v>
      </c>
      <c r="E34" s="18">
        <f t="shared" si="1"/>
        <v>430535.59999999986</v>
      </c>
    </row>
    <row r="35" spans="1:5">
      <c r="A35" s="17" t="s">
        <v>34</v>
      </c>
      <c r="B35" s="17">
        <v>348350</v>
      </c>
      <c r="C35" s="17">
        <v>486092.56</v>
      </c>
      <c r="D35" s="18">
        <f t="shared" si="0"/>
        <v>139.54142672599397</v>
      </c>
      <c r="E35" s="18">
        <f t="shared" si="1"/>
        <v>137742.56</v>
      </c>
    </row>
    <row r="36" spans="1:5">
      <c r="A36" s="17" t="s">
        <v>35</v>
      </c>
      <c r="B36" s="17">
        <v>302000</v>
      </c>
      <c r="C36" s="17">
        <v>499060.92000000004</v>
      </c>
      <c r="D36" s="18">
        <f t="shared" si="0"/>
        <v>165.25196026490067</v>
      </c>
      <c r="E36" s="18">
        <f t="shared" si="1"/>
        <v>197060.92000000004</v>
      </c>
    </row>
    <row r="37" spans="1:5">
      <c r="A37" s="17" t="s">
        <v>36</v>
      </c>
      <c r="B37" s="17">
        <v>431710</v>
      </c>
      <c r="C37" s="17">
        <v>527911.84</v>
      </c>
      <c r="D37" s="18">
        <f t="shared" si="0"/>
        <v>122.28390354636214</v>
      </c>
      <c r="E37" s="18">
        <f t="shared" si="1"/>
        <v>96201.839999999967</v>
      </c>
    </row>
    <row r="38" spans="1:5">
      <c r="A38" s="17" t="s">
        <v>37</v>
      </c>
      <c r="B38" s="17">
        <v>189400</v>
      </c>
      <c r="C38" s="17">
        <v>334330.52</v>
      </c>
      <c r="D38" s="18">
        <f t="shared" si="0"/>
        <v>176.52086589229145</v>
      </c>
      <c r="E38" s="18">
        <f t="shared" si="1"/>
        <v>144930.52000000002</v>
      </c>
    </row>
    <row r="39" spans="1:5">
      <c r="A39" s="20" t="s">
        <v>38</v>
      </c>
      <c r="B39" s="20">
        <f t="shared" ref="B39:C39" si="2">SUM(B9:B38)</f>
        <v>26693916</v>
      </c>
      <c r="C39" s="20">
        <f t="shared" si="2"/>
        <v>36583142.010000013</v>
      </c>
      <c r="D39" s="18">
        <f t="shared" si="0"/>
        <v>137.04674132487722</v>
      </c>
      <c r="E39" s="18">
        <f t="shared" si="1"/>
        <v>9889226.0100000128</v>
      </c>
    </row>
  </sheetData>
  <mergeCells count="4">
    <mergeCell ref="B3:E3"/>
    <mergeCell ref="B7:C7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ххх</cp:lastModifiedBy>
  <dcterms:created xsi:type="dcterms:W3CDTF">2019-07-18T13:38:08Z</dcterms:created>
  <dcterms:modified xsi:type="dcterms:W3CDTF">2019-07-18T13:41:24Z</dcterms:modified>
</cp:coreProperties>
</file>